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965" activeTab="0"/>
  </bookViews>
  <sheets>
    <sheet name="Žáci" sheetId="1" r:id="rId1"/>
  </sheets>
  <definedNames/>
  <calcPr fullCalcOnLoad="1"/>
</workbook>
</file>

<file path=xl/sharedStrings.xml><?xml version="1.0" encoding="utf-8"?>
<sst xmlns="http://schemas.openxmlformats.org/spreadsheetml/2006/main" count="241" uniqueCount="139">
  <si>
    <t>Pořadí</t>
  </si>
  <si>
    <t xml:space="preserve">Příjmení </t>
  </si>
  <si>
    <t>Jméno</t>
  </si>
  <si>
    <t>Narozen(a)</t>
  </si>
  <si>
    <t>Oddíl</t>
  </si>
  <si>
    <t>Body:</t>
  </si>
  <si>
    <t>Kafrda</t>
  </si>
  <si>
    <t>Lukáš</t>
  </si>
  <si>
    <t>AERO Odolena Voda</t>
  </si>
  <si>
    <t>Štych</t>
  </si>
  <si>
    <t>Marek</t>
  </si>
  <si>
    <t>TJ Spartak Čelákovice</t>
  </si>
  <si>
    <t>Petr</t>
  </si>
  <si>
    <t xml:space="preserve">Kulíšek </t>
  </si>
  <si>
    <t>IV.90</t>
  </si>
  <si>
    <t>Dobrovolný</t>
  </si>
  <si>
    <t>Ondřej</t>
  </si>
  <si>
    <t>Zatřepálek</t>
  </si>
  <si>
    <t>Michal</t>
  </si>
  <si>
    <t>XII.90</t>
  </si>
  <si>
    <t>TTC Brandýs n. L</t>
  </si>
  <si>
    <t>Vinkler</t>
  </si>
  <si>
    <t xml:space="preserve">Franěk </t>
  </si>
  <si>
    <t>V.90</t>
  </si>
  <si>
    <t>Frajt</t>
  </si>
  <si>
    <t>Patrik</t>
  </si>
  <si>
    <t>Zita</t>
  </si>
  <si>
    <t>Roman</t>
  </si>
  <si>
    <t>Bek</t>
  </si>
  <si>
    <t>Jareš</t>
  </si>
  <si>
    <t>Jakub</t>
  </si>
  <si>
    <t>Jan</t>
  </si>
  <si>
    <t>Spartak Čelákovice</t>
  </si>
  <si>
    <t>TTC Brandýs</t>
  </si>
  <si>
    <t>Oldřich</t>
  </si>
  <si>
    <t xml:space="preserve">Richter </t>
  </si>
  <si>
    <t>VI.89</t>
  </si>
  <si>
    <t>Kuchta</t>
  </si>
  <si>
    <t>Karel</t>
  </si>
  <si>
    <t>VII.88</t>
  </si>
  <si>
    <t>Kamenský</t>
  </si>
  <si>
    <t>II.94</t>
  </si>
  <si>
    <t>Miroslav</t>
  </si>
  <si>
    <t>XII.91</t>
  </si>
  <si>
    <t>Eloga</t>
  </si>
  <si>
    <t>VI.91</t>
  </si>
  <si>
    <t>Netík</t>
  </si>
  <si>
    <t>VII.93</t>
  </si>
  <si>
    <t>VII.89</t>
  </si>
  <si>
    <t>Smola</t>
  </si>
  <si>
    <t>Vít</t>
  </si>
  <si>
    <t>IX.87</t>
  </si>
  <si>
    <t>Sokol V.Popovice</t>
  </si>
  <si>
    <t>IV.89</t>
  </si>
  <si>
    <t xml:space="preserve">Skuhravý </t>
  </si>
  <si>
    <t>Tomáš</t>
  </si>
  <si>
    <t xml:space="preserve">Zita </t>
  </si>
  <si>
    <t>Zdeněk</t>
  </si>
  <si>
    <t>VIII.87</t>
  </si>
  <si>
    <t>Vacek</t>
  </si>
  <si>
    <t>I.87</t>
  </si>
  <si>
    <t>Hrouda</t>
  </si>
  <si>
    <t>Petřík</t>
  </si>
  <si>
    <t>Richtermoc</t>
  </si>
  <si>
    <t>11</t>
  </si>
  <si>
    <t xml:space="preserve">Janková </t>
  </si>
  <si>
    <t>Miroslava</t>
  </si>
  <si>
    <t>Krejčiřík</t>
  </si>
  <si>
    <t>Filip</t>
  </si>
  <si>
    <t>IX.91</t>
  </si>
  <si>
    <t>Derka</t>
  </si>
  <si>
    <t>VI.92</t>
  </si>
  <si>
    <t>Ullsperger</t>
  </si>
  <si>
    <t>IV.94</t>
  </si>
  <si>
    <t>Vácha</t>
  </si>
  <si>
    <t>Novák</t>
  </si>
  <si>
    <t>Martin</t>
  </si>
  <si>
    <t>V.92</t>
  </si>
  <si>
    <t>12</t>
  </si>
  <si>
    <t>Čejka</t>
  </si>
  <si>
    <t>David</t>
  </si>
  <si>
    <t>Janoušek</t>
  </si>
  <si>
    <t>Oliver</t>
  </si>
  <si>
    <t>5</t>
  </si>
  <si>
    <t>16-17</t>
  </si>
  <si>
    <t>18-19</t>
  </si>
  <si>
    <t>21-22</t>
  </si>
  <si>
    <t>23-24</t>
  </si>
  <si>
    <t>25-29</t>
  </si>
  <si>
    <t>Výsledky bodovacích turnajů žáků okresu Praha-východ za rok 2002/2003</t>
  </si>
  <si>
    <t>Doubek</t>
  </si>
  <si>
    <t>XI.87</t>
  </si>
  <si>
    <t>Jankovichová</t>
  </si>
  <si>
    <t>Jana</t>
  </si>
  <si>
    <t>I.89</t>
  </si>
  <si>
    <t>Jelínek</t>
  </si>
  <si>
    <t>TTC BENO Říčany</t>
  </si>
  <si>
    <t>Budiš</t>
  </si>
  <si>
    <t>XII.88</t>
  </si>
  <si>
    <t>Henke</t>
  </si>
  <si>
    <t>Bursík</t>
  </si>
  <si>
    <t>Dan</t>
  </si>
  <si>
    <t>Ryšavý</t>
  </si>
  <si>
    <t>Kapeš</t>
  </si>
  <si>
    <t>Saller</t>
  </si>
  <si>
    <t>Jaroslav</t>
  </si>
  <si>
    <t>Hudec</t>
  </si>
  <si>
    <t>Míková</t>
  </si>
  <si>
    <t>Martina</t>
  </si>
  <si>
    <t>Zitová</t>
  </si>
  <si>
    <t>Markéta</t>
  </si>
  <si>
    <t>Fabiánová</t>
  </si>
  <si>
    <t>Anna</t>
  </si>
  <si>
    <t>Rosol</t>
  </si>
  <si>
    <t>Josef</t>
  </si>
  <si>
    <t>Macháček</t>
  </si>
  <si>
    <t>Balý</t>
  </si>
  <si>
    <t>Plicka</t>
  </si>
  <si>
    <t>Jiří</t>
  </si>
  <si>
    <t>Kaitman</t>
  </si>
  <si>
    <t>Burka</t>
  </si>
  <si>
    <t>Matouš</t>
  </si>
  <si>
    <t>Veselý</t>
  </si>
  <si>
    <t>Pacák</t>
  </si>
  <si>
    <t>Buriánek</t>
  </si>
  <si>
    <t>Zeman</t>
  </si>
  <si>
    <t>Kuchtová</t>
  </si>
  <si>
    <t>Čovbanová</t>
  </si>
  <si>
    <t>Lenka</t>
  </si>
  <si>
    <t>Krumphanzl</t>
  </si>
  <si>
    <t>7</t>
  </si>
  <si>
    <t>19</t>
  </si>
  <si>
    <t>Bessenyey</t>
  </si>
  <si>
    <t>min</t>
  </si>
  <si>
    <t>Viktorie</t>
  </si>
  <si>
    <t>Holzman</t>
  </si>
  <si>
    <t>Krum</t>
  </si>
  <si>
    <t>Adam</t>
  </si>
  <si>
    <t>nez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</si>
</sst>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s&quot;;\-#,##0&quot; Kčs&quot;"/>
    <numFmt numFmtId="165" formatCode="#,##0&quot; Kčs&quot;;[Red]\-#,##0&quot; Kčs&quot;"/>
    <numFmt numFmtId="166" formatCode="#,##0.00&quot; Kčs&quot;;\-#,##0.00&quot; Kčs&quot;"/>
    <numFmt numFmtId="167" formatCode="#,##0.00&quot; Kčs&quot;;[Red]\-#,##0.00&quot; Kčs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right"/>
    </xf>
    <xf numFmtId="17" fontId="0" fillId="0" borderId="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A68" sqref="A68"/>
    </sheetView>
  </sheetViews>
  <sheetFormatPr defaultColWidth="9.00390625" defaultRowHeight="12.75"/>
  <cols>
    <col min="1" max="1" width="7.00390625" style="1" bestFit="1" customWidth="1"/>
    <col min="2" max="2" width="11.75390625" style="0" bestFit="1" customWidth="1"/>
    <col min="4" max="4" width="10.875" style="0" customWidth="1"/>
    <col min="6" max="6" width="9.75390625" style="0" customWidth="1"/>
    <col min="7" max="7" width="5.00390625" style="0" bestFit="1" customWidth="1"/>
    <col min="8" max="8" width="5.00390625" style="0" customWidth="1"/>
    <col min="9" max="9" width="5.00390625" style="0" bestFit="1" customWidth="1"/>
    <col min="10" max="10" width="5.00390625" style="0" customWidth="1"/>
    <col min="11" max="11" width="5.00390625" style="0" bestFit="1" customWidth="1"/>
    <col min="12" max="12" width="5.00390625" style="21" customWidth="1"/>
    <col min="13" max="13" width="6.00390625" style="4" bestFit="1" customWidth="1"/>
  </cols>
  <sheetData>
    <row r="1" spans="1:13" s="13" customFormat="1" ht="15.75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3"/>
      <c r="B3" s="2"/>
      <c r="C3" s="2"/>
      <c r="D3" s="2"/>
      <c r="E3" s="2"/>
      <c r="F3" s="2"/>
      <c r="G3" s="2"/>
    </row>
    <row r="4" spans="1:13" ht="12.75">
      <c r="A4" s="5" t="s">
        <v>0</v>
      </c>
      <c r="B4" s="6" t="s">
        <v>1</v>
      </c>
      <c r="C4" s="6" t="s">
        <v>2</v>
      </c>
      <c r="D4" s="6" t="s">
        <v>3</v>
      </c>
      <c r="E4" s="5" t="s">
        <v>4</v>
      </c>
      <c r="F4" s="6"/>
      <c r="G4" s="26" t="s">
        <v>5</v>
      </c>
      <c r="H4" s="26"/>
      <c r="I4" s="26"/>
      <c r="J4" s="26"/>
      <c r="K4" s="26"/>
      <c r="L4" s="22" t="s">
        <v>133</v>
      </c>
      <c r="M4" s="7"/>
    </row>
    <row r="5" spans="1:13" ht="12.75">
      <c r="A5" s="19">
        <v>1</v>
      </c>
      <c r="B5" s="9" t="s">
        <v>13</v>
      </c>
      <c r="C5" s="9" t="s">
        <v>10</v>
      </c>
      <c r="D5" s="11" t="s">
        <v>14</v>
      </c>
      <c r="E5" s="9" t="s">
        <v>8</v>
      </c>
      <c r="F5" s="9"/>
      <c r="G5" s="9">
        <v>25</v>
      </c>
      <c r="H5" s="9">
        <v>25</v>
      </c>
      <c r="I5" s="9">
        <v>25</v>
      </c>
      <c r="J5" s="9">
        <v>25</v>
      </c>
      <c r="K5" s="9">
        <v>25</v>
      </c>
      <c r="L5" s="23">
        <f aca="true" t="shared" si="0" ref="L5:L46">MIN(G5:K5)</f>
        <v>25</v>
      </c>
      <c r="M5" s="7">
        <f>SUM(G5:K5)-L5</f>
        <v>100</v>
      </c>
    </row>
    <row r="6" spans="1:13" ht="12.75">
      <c r="A6" s="19">
        <v>2</v>
      </c>
      <c r="B6" s="16" t="s">
        <v>95</v>
      </c>
      <c r="C6" s="16" t="s">
        <v>76</v>
      </c>
      <c r="D6" s="8" t="s">
        <v>98</v>
      </c>
      <c r="E6" s="16" t="s">
        <v>96</v>
      </c>
      <c r="F6" s="9"/>
      <c r="G6" s="16">
        <v>14</v>
      </c>
      <c r="H6" s="9">
        <v>13.5</v>
      </c>
      <c r="I6" s="16">
        <v>13.5</v>
      </c>
      <c r="J6" s="16">
        <v>13.5</v>
      </c>
      <c r="K6" s="9">
        <v>22</v>
      </c>
      <c r="L6" s="23">
        <f t="shared" si="0"/>
        <v>13.5</v>
      </c>
      <c r="M6" s="7">
        <f aca="true" t="shared" si="1" ref="M6:M72">SUM(G6:K6)-L6</f>
        <v>63</v>
      </c>
    </row>
    <row r="7" spans="1:13" ht="12.75">
      <c r="A7" s="19">
        <v>3</v>
      </c>
      <c r="B7" s="9" t="s">
        <v>28</v>
      </c>
      <c r="C7" s="9" t="s">
        <v>34</v>
      </c>
      <c r="D7" s="8" t="s">
        <v>48</v>
      </c>
      <c r="E7" s="9" t="s">
        <v>11</v>
      </c>
      <c r="F7" s="9"/>
      <c r="G7" s="9">
        <v>14</v>
      </c>
      <c r="H7" s="9">
        <v>13.5</v>
      </c>
      <c r="I7" s="9">
        <v>17.5</v>
      </c>
      <c r="J7" s="9">
        <v>17.5</v>
      </c>
      <c r="K7" s="9">
        <v>0</v>
      </c>
      <c r="L7" s="23">
        <f t="shared" si="0"/>
        <v>0</v>
      </c>
      <c r="M7" s="7">
        <f t="shared" si="1"/>
        <v>62.5</v>
      </c>
    </row>
    <row r="8" spans="1:13" ht="12.75">
      <c r="A8" s="19">
        <v>4</v>
      </c>
      <c r="B8" s="16" t="s">
        <v>37</v>
      </c>
      <c r="C8" s="16" t="s">
        <v>38</v>
      </c>
      <c r="D8" s="8" t="s">
        <v>39</v>
      </c>
      <c r="E8" s="16" t="s">
        <v>11</v>
      </c>
      <c r="F8" s="9"/>
      <c r="G8" s="9">
        <v>17.5</v>
      </c>
      <c r="H8" s="9">
        <v>17.5</v>
      </c>
      <c r="I8" s="9">
        <v>22</v>
      </c>
      <c r="J8" s="9">
        <v>0</v>
      </c>
      <c r="K8" s="9">
        <v>0</v>
      </c>
      <c r="L8" s="23">
        <f t="shared" si="0"/>
        <v>0</v>
      </c>
      <c r="M8" s="7">
        <f t="shared" si="1"/>
        <v>57</v>
      </c>
    </row>
    <row r="9" spans="1:13" ht="12.75">
      <c r="A9" s="19">
        <v>5</v>
      </c>
      <c r="B9" s="16" t="s">
        <v>100</v>
      </c>
      <c r="C9" s="16" t="s">
        <v>101</v>
      </c>
      <c r="D9" s="11">
        <v>32752</v>
      </c>
      <c r="E9" s="16" t="s">
        <v>20</v>
      </c>
      <c r="F9" s="9"/>
      <c r="G9" s="16">
        <v>12</v>
      </c>
      <c r="H9" s="9">
        <v>0</v>
      </c>
      <c r="I9" s="16">
        <v>11</v>
      </c>
      <c r="J9" s="16">
        <v>13.5</v>
      </c>
      <c r="K9" s="9">
        <v>17.5</v>
      </c>
      <c r="L9" s="23">
        <f t="shared" si="0"/>
        <v>0</v>
      </c>
      <c r="M9" s="7">
        <f t="shared" si="1"/>
        <v>54</v>
      </c>
    </row>
    <row r="10" spans="1:13" ht="12.75">
      <c r="A10" s="19">
        <v>6</v>
      </c>
      <c r="B10" s="16" t="s">
        <v>99</v>
      </c>
      <c r="C10" s="16" t="s">
        <v>16</v>
      </c>
      <c r="D10" s="11">
        <v>32264</v>
      </c>
      <c r="E10" s="16" t="s">
        <v>96</v>
      </c>
      <c r="F10" s="9"/>
      <c r="G10" s="16">
        <v>13</v>
      </c>
      <c r="H10" s="9">
        <v>9</v>
      </c>
      <c r="I10" s="16">
        <v>12</v>
      </c>
      <c r="J10" s="16">
        <v>13.5</v>
      </c>
      <c r="K10" s="9">
        <v>13.5</v>
      </c>
      <c r="L10" s="23">
        <f t="shared" si="0"/>
        <v>9</v>
      </c>
      <c r="M10" s="7">
        <f t="shared" si="1"/>
        <v>52</v>
      </c>
    </row>
    <row r="11" spans="1:13" ht="12.75">
      <c r="A11" s="20" t="s">
        <v>130</v>
      </c>
      <c r="B11" s="16" t="s">
        <v>102</v>
      </c>
      <c r="C11" s="16" t="s">
        <v>76</v>
      </c>
      <c r="D11" s="11">
        <v>33878</v>
      </c>
      <c r="E11" s="16" t="s">
        <v>20</v>
      </c>
      <c r="F11" s="9"/>
      <c r="G11" s="16">
        <v>11</v>
      </c>
      <c r="H11" s="9">
        <v>10</v>
      </c>
      <c r="I11" s="16">
        <v>12</v>
      </c>
      <c r="J11" s="16">
        <v>13.5</v>
      </c>
      <c r="K11" s="9">
        <v>13.5</v>
      </c>
      <c r="L11" s="23">
        <f t="shared" si="0"/>
        <v>10</v>
      </c>
      <c r="M11" s="7">
        <f t="shared" si="1"/>
        <v>50</v>
      </c>
    </row>
    <row r="12" spans="1:13" ht="12.75">
      <c r="A12" s="19">
        <v>8</v>
      </c>
      <c r="B12" s="9" t="s">
        <v>24</v>
      </c>
      <c r="C12" s="9" t="s">
        <v>25</v>
      </c>
      <c r="D12" s="10">
        <v>32933</v>
      </c>
      <c r="E12" s="9" t="s">
        <v>11</v>
      </c>
      <c r="F12" s="9"/>
      <c r="G12" s="9">
        <v>0</v>
      </c>
      <c r="H12" s="9">
        <v>13.5</v>
      </c>
      <c r="I12" s="9">
        <v>13.5</v>
      </c>
      <c r="J12" s="9">
        <v>17.5</v>
      </c>
      <c r="K12" s="9">
        <v>0</v>
      </c>
      <c r="L12" s="23">
        <f t="shared" si="0"/>
        <v>0</v>
      </c>
      <c r="M12" s="7">
        <f t="shared" si="1"/>
        <v>44.5</v>
      </c>
    </row>
    <row r="13" spans="1:13" ht="12.75">
      <c r="A13" s="19">
        <v>9</v>
      </c>
      <c r="B13" s="16" t="s">
        <v>104</v>
      </c>
      <c r="C13" s="16" t="s">
        <v>105</v>
      </c>
      <c r="D13" s="11">
        <v>32325</v>
      </c>
      <c r="E13" s="16" t="s">
        <v>96</v>
      </c>
      <c r="F13" s="9"/>
      <c r="G13" s="16">
        <v>9</v>
      </c>
      <c r="H13" s="9">
        <v>10</v>
      </c>
      <c r="I13" s="16">
        <v>13.5</v>
      </c>
      <c r="J13" s="16">
        <v>11</v>
      </c>
      <c r="K13" s="9">
        <v>0</v>
      </c>
      <c r="L13" s="23">
        <f t="shared" si="0"/>
        <v>0</v>
      </c>
      <c r="M13" s="7">
        <f>SUM(G13:K13)-L13</f>
        <v>43.5</v>
      </c>
    </row>
    <row r="14" spans="1:13" ht="12.75">
      <c r="A14" s="19">
        <v>10</v>
      </c>
      <c r="B14" s="16" t="s">
        <v>107</v>
      </c>
      <c r="C14" s="16" t="s">
        <v>108</v>
      </c>
      <c r="D14" s="11">
        <v>34182</v>
      </c>
      <c r="E14" s="16" t="s">
        <v>96</v>
      </c>
      <c r="F14" s="9"/>
      <c r="G14" s="16">
        <v>9</v>
      </c>
      <c r="H14" s="9">
        <v>8</v>
      </c>
      <c r="I14" s="16">
        <v>10</v>
      </c>
      <c r="J14" s="16">
        <v>11</v>
      </c>
      <c r="K14" s="9">
        <v>12</v>
      </c>
      <c r="L14" s="23">
        <f t="shared" si="0"/>
        <v>8</v>
      </c>
      <c r="M14" s="7">
        <f t="shared" si="1"/>
        <v>42</v>
      </c>
    </row>
    <row r="15" spans="1:13" ht="12.75">
      <c r="A15" s="19">
        <v>11</v>
      </c>
      <c r="B15" s="16" t="s">
        <v>79</v>
      </c>
      <c r="C15" s="16" t="s">
        <v>80</v>
      </c>
      <c r="D15" s="11">
        <v>32295</v>
      </c>
      <c r="E15" s="16" t="s">
        <v>11</v>
      </c>
      <c r="F15" s="9"/>
      <c r="G15" s="16">
        <v>0</v>
      </c>
      <c r="H15" s="9">
        <v>17.5</v>
      </c>
      <c r="I15" s="9">
        <v>0</v>
      </c>
      <c r="J15" s="9">
        <v>22</v>
      </c>
      <c r="K15" s="9">
        <v>0</v>
      </c>
      <c r="L15" s="23">
        <f t="shared" si="0"/>
        <v>0</v>
      </c>
      <c r="M15" s="7">
        <f t="shared" si="1"/>
        <v>39.5</v>
      </c>
    </row>
    <row r="16" spans="1:13" ht="12.75">
      <c r="A16" s="19">
        <v>12</v>
      </c>
      <c r="B16" s="16" t="s">
        <v>119</v>
      </c>
      <c r="C16" s="16" t="s">
        <v>101</v>
      </c>
      <c r="D16" s="11">
        <v>32964</v>
      </c>
      <c r="E16" s="16" t="s">
        <v>20</v>
      </c>
      <c r="F16" s="9"/>
      <c r="G16" s="16">
        <v>0</v>
      </c>
      <c r="H16" s="9">
        <v>13.5</v>
      </c>
      <c r="I16" s="16">
        <v>8</v>
      </c>
      <c r="J16" s="16">
        <v>8</v>
      </c>
      <c r="K16" s="9">
        <v>9</v>
      </c>
      <c r="L16" s="23">
        <f t="shared" si="0"/>
        <v>0</v>
      </c>
      <c r="M16" s="7">
        <f t="shared" si="1"/>
        <v>38.5</v>
      </c>
    </row>
    <row r="17" spans="1:13" ht="12.75">
      <c r="A17" s="19">
        <v>13</v>
      </c>
      <c r="B17" s="16" t="s">
        <v>103</v>
      </c>
      <c r="C17" s="16" t="s">
        <v>31</v>
      </c>
      <c r="D17" s="11">
        <v>34090</v>
      </c>
      <c r="E17" s="16" t="s">
        <v>20</v>
      </c>
      <c r="F17" s="9"/>
      <c r="G17" s="16">
        <v>9</v>
      </c>
      <c r="H17" s="9">
        <v>8</v>
      </c>
      <c r="I17" s="16">
        <v>7</v>
      </c>
      <c r="J17" s="16">
        <v>11</v>
      </c>
      <c r="K17" s="9">
        <v>8</v>
      </c>
      <c r="L17" s="23">
        <f t="shared" si="0"/>
        <v>7</v>
      </c>
      <c r="M17" s="7">
        <f aca="true" t="shared" si="2" ref="M17:M46">SUM(G17:K17)-L17</f>
        <v>36</v>
      </c>
    </row>
    <row r="18" spans="1:13" ht="12.75">
      <c r="A18" s="19">
        <v>14</v>
      </c>
      <c r="B18" s="16" t="s">
        <v>115</v>
      </c>
      <c r="C18" s="16" t="s">
        <v>30</v>
      </c>
      <c r="D18" s="11">
        <v>32540</v>
      </c>
      <c r="E18" s="16" t="s">
        <v>96</v>
      </c>
      <c r="F18" s="9"/>
      <c r="G18" s="16">
        <v>0</v>
      </c>
      <c r="H18" s="9">
        <v>0</v>
      </c>
      <c r="I18" s="16">
        <v>12</v>
      </c>
      <c r="J18" s="16">
        <v>11</v>
      </c>
      <c r="K18" s="9">
        <v>12</v>
      </c>
      <c r="L18" s="23">
        <f t="shared" si="0"/>
        <v>0</v>
      </c>
      <c r="M18" s="7">
        <f t="shared" si="2"/>
        <v>35</v>
      </c>
    </row>
    <row r="19" spans="1:13" ht="12.75">
      <c r="A19" s="19">
        <v>15</v>
      </c>
      <c r="B19" s="16" t="s">
        <v>72</v>
      </c>
      <c r="C19" s="16" t="s">
        <v>31</v>
      </c>
      <c r="D19" s="8" t="s">
        <v>73</v>
      </c>
      <c r="E19" s="16" t="s">
        <v>8</v>
      </c>
      <c r="F19" s="9"/>
      <c r="G19" s="9">
        <v>0</v>
      </c>
      <c r="H19" s="9">
        <v>11</v>
      </c>
      <c r="I19" s="16">
        <v>0</v>
      </c>
      <c r="J19" s="16">
        <v>11</v>
      </c>
      <c r="K19" s="9">
        <v>12</v>
      </c>
      <c r="L19" s="23">
        <f t="shared" si="0"/>
        <v>0</v>
      </c>
      <c r="M19" s="7">
        <f t="shared" si="2"/>
        <v>34</v>
      </c>
    </row>
    <row r="20" spans="1:13" ht="12.75">
      <c r="A20" s="19"/>
      <c r="B20" s="16" t="s">
        <v>90</v>
      </c>
      <c r="C20" s="16" t="s">
        <v>18</v>
      </c>
      <c r="D20" s="11">
        <v>33359</v>
      </c>
      <c r="E20" s="16" t="s">
        <v>20</v>
      </c>
      <c r="F20" s="9"/>
      <c r="G20" s="16">
        <v>8</v>
      </c>
      <c r="H20" s="9">
        <v>0</v>
      </c>
      <c r="I20" s="16">
        <v>0</v>
      </c>
      <c r="J20" s="16">
        <v>11</v>
      </c>
      <c r="K20" s="9">
        <v>13.5</v>
      </c>
      <c r="L20" s="23">
        <f t="shared" si="0"/>
        <v>0</v>
      </c>
      <c r="M20" s="7">
        <f t="shared" si="2"/>
        <v>32.5</v>
      </c>
    </row>
    <row r="21" spans="1:13" ht="12.75">
      <c r="A21" s="19">
        <v>17</v>
      </c>
      <c r="B21" s="16" t="s">
        <v>106</v>
      </c>
      <c r="C21" s="16" t="s">
        <v>7</v>
      </c>
      <c r="D21" s="11"/>
      <c r="E21" s="16" t="s">
        <v>8</v>
      </c>
      <c r="F21" s="9"/>
      <c r="G21" s="16">
        <v>9</v>
      </c>
      <c r="H21" s="9">
        <v>0</v>
      </c>
      <c r="I21" s="16">
        <v>0</v>
      </c>
      <c r="J21" s="16">
        <v>11</v>
      </c>
      <c r="K21" s="9">
        <v>11</v>
      </c>
      <c r="L21" s="23">
        <f t="shared" si="0"/>
        <v>0</v>
      </c>
      <c r="M21" s="7">
        <f t="shared" si="2"/>
        <v>31</v>
      </c>
    </row>
    <row r="22" spans="1:13" ht="12.75">
      <c r="A22" s="19">
        <v>18</v>
      </c>
      <c r="B22" s="9" t="s">
        <v>22</v>
      </c>
      <c r="C22" s="9" t="s">
        <v>16</v>
      </c>
      <c r="D22" s="11" t="s">
        <v>23</v>
      </c>
      <c r="E22" s="9" t="s">
        <v>8</v>
      </c>
      <c r="F22" s="9"/>
      <c r="G22" s="9">
        <v>0</v>
      </c>
      <c r="H22" s="9">
        <v>12</v>
      </c>
      <c r="I22" s="9">
        <v>17.5</v>
      </c>
      <c r="J22" s="9">
        <v>0</v>
      </c>
      <c r="K22" s="9">
        <v>0</v>
      </c>
      <c r="L22" s="23">
        <f t="shared" si="0"/>
        <v>0</v>
      </c>
      <c r="M22" s="7">
        <f t="shared" si="2"/>
        <v>29.5</v>
      </c>
    </row>
    <row r="23" spans="1:13" ht="12.75">
      <c r="A23" s="20" t="s">
        <v>131</v>
      </c>
      <c r="B23" s="16" t="s">
        <v>70</v>
      </c>
      <c r="C23" s="16" t="s">
        <v>55</v>
      </c>
      <c r="D23" s="8" t="s">
        <v>71</v>
      </c>
      <c r="E23" s="16" t="s">
        <v>8</v>
      </c>
      <c r="F23" s="9"/>
      <c r="G23" s="9">
        <v>10</v>
      </c>
      <c r="H23" s="9">
        <v>9</v>
      </c>
      <c r="I23" s="9">
        <v>0</v>
      </c>
      <c r="J23" s="9">
        <v>0</v>
      </c>
      <c r="K23" s="9">
        <v>8</v>
      </c>
      <c r="L23" s="23">
        <f t="shared" si="0"/>
        <v>0</v>
      </c>
      <c r="M23" s="7">
        <f t="shared" si="2"/>
        <v>27</v>
      </c>
    </row>
    <row r="24" spans="1:13" ht="12.75">
      <c r="A24" s="19">
        <v>20</v>
      </c>
      <c r="B24" s="16" t="s">
        <v>116</v>
      </c>
      <c r="C24" s="16" t="s">
        <v>18</v>
      </c>
      <c r="D24" s="11">
        <v>33909</v>
      </c>
      <c r="E24" s="16" t="s">
        <v>8</v>
      </c>
      <c r="F24" s="9"/>
      <c r="G24" s="16">
        <v>0</v>
      </c>
      <c r="H24" s="9">
        <v>0</v>
      </c>
      <c r="I24" s="16">
        <v>9</v>
      </c>
      <c r="J24" s="16">
        <v>7</v>
      </c>
      <c r="K24" s="9">
        <v>9</v>
      </c>
      <c r="L24" s="23">
        <f t="shared" si="0"/>
        <v>0</v>
      </c>
      <c r="M24" s="7">
        <f t="shared" si="2"/>
        <v>25</v>
      </c>
    </row>
    <row r="25" spans="1:13" ht="12.75">
      <c r="A25" s="19"/>
      <c r="B25" s="16" t="s">
        <v>92</v>
      </c>
      <c r="C25" s="16" t="s">
        <v>93</v>
      </c>
      <c r="D25" s="8" t="s">
        <v>94</v>
      </c>
      <c r="E25" s="16" t="s">
        <v>20</v>
      </c>
      <c r="F25" s="9"/>
      <c r="G25" s="16">
        <v>14</v>
      </c>
      <c r="H25" s="9">
        <v>0</v>
      </c>
      <c r="I25" s="16">
        <v>0</v>
      </c>
      <c r="J25" s="16">
        <v>11</v>
      </c>
      <c r="K25" s="9">
        <v>0</v>
      </c>
      <c r="L25" s="23">
        <f t="shared" si="0"/>
        <v>0</v>
      </c>
      <c r="M25" s="7">
        <f t="shared" si="2"/>
        <v>25</v>
      </c>
    </row>
    <row r="26" spans="1:13" ht="12.75">
      <c r="A26" s="19">
        <v>22</v>
      </c>
      <c r="B26" s="16" t="s">
        <v>113</v>
      </c>
      <c r="C26" s="16" t="s">
        <v>114</v>
      </c>
      <c r="D26" s="11">
        <v>32387</v>
      </c>
      <c r="E26" s="16" t="s">
        <v>96</v>
      </c>
      <c r="F26" s="9"/>
      <c r="G26" s="16">
        <v>0</v>
      </c>
      <c r="H26" s="9">
        <v>0</v>
      </c>
      <c r="I26" s="16">
        <v>13.5</v>
      </c>
      <c r="J26" s="16">
        <v>10</v>
      </c>
      <c r="K26" s="9">
        <v>0</v>
      </c>
      <c r="L26" s="23">
        <f t="shared" si="0"/>
        <v>0</v>
      </c>
      <c r="M26" s="7">
        <f t="shared" si="2"/>
        <v>23.5</v>
      </c>
    </row>
    <row r="27" spans="1:13" ht="12.75">
      <c r="A27" s="19">
        <v>23</v>
      </c>
      <c r="B27" s="16" t="s">
        <v>117</v>
      </c>
      <c r="C27" s="16" t="s">
        <v>118</v>
      </c>
      <c r="D27" s="11">
        <v>33025</v>
      </c>
      <c r="E27" s="16" t="s">
        <v>8</v>
      </c>
      <c r="F27" s="9"/>
      <c r="G27" s="16">
        <v>0</v>
      </c>
      <c r="H27" s="9">
        <v>0</v>
      </c>
      <c r="I27" s="16">
        <v>9</v>
      </c>
      <c r="J27" s="16">
        <v>0</v>
      </c>
      <c r="K27" s="9">
        <v>13.5</v>
      </c>
      <c r="L27" s="23">
        <f t="shared" si="0"/>
        <v>0</v>
      </c>
      <c r="M27" s="7">
        <f t="shared" si="2"/>
        <v>22.5</v>
      </c>
    </row>
    <row r="28" spans="1:13" ht="12.75">
      <c r="A28" s="19">
        <v>24</v>
      </c>
      <c r="B28" s="9" t="s">
        <v>9</v>
      </c>
      <c r="C28" s="9" t="s">
        <v>10</v>
      </c>
      <c r="D28" s="10">
        <v>32660</v>
      </c>
      <c r="E28" s="9" t="s">
        <v>11</v>
      </c>
      <c r="F28" s="9"/>
      <c r="G28" s="9">
        <v>22</v>
      </c>
      <c r="H28" s="9">
        <v>0</v>
      </c>
      <c r="I28" s="9">
        <v>0</v>
      </c>
      <c r="J28" s="9">
        <v>0</v>
      </c>
      <c r="K28" s="9">
        <v>0</v>
      </c>
      <c r="L28" s="23">
        <f t="shared" si="0"/>
        <v>0</v>
      </c>
      <c r="M28" s="7">
        <f t="shared" si="2"/>
        <v>22</v>
      </c>
    </row>
    <row r="29" spans="1:13" ht="12.75">
      <c r="A29" s="19"/>
      <c r="B29" s="16" t="s">
        <v>125</v>
      </c>
      <c r="C29" s="16"/>
      <c r="D29" s="11">
        <v>32478</v>
      </c>
      <c r="E29" s="16" t="s">
        <v>11</v>
      </c>
      <c r="F29" s="9"/>
      <c r="G29" s="9">
        <v>0</v>
      </c>
      <c r="H29" s="9">
        <v>22</v>
      </c>
      <c r="I29" s="16">
        <v>0</v>
      </c>
      <c r="J29" s="16">
        <v>0</v>
      </c>
      <c r="K29" s="9">
        <v>0</v>
      </c>
      <c r="L29" s="23">
        <f t="shared" si="0"/>
        <v>0</v>
      </c>
      <c r="M29" s="7">
        <f t="shared" si="2"/>
        <v>22</v>
      </c>
    </row>
    <row r="30" spans="1:13" ht="12.75">
      <c r="A30" s="19">
        <v>26</v>
      </c>
      <c r="B30" s="16" t="s">
        <v>62</v>
      </c>
      <c r="C30" s="16" t="s">
        <v>55</v>
      </c>
      <c r="D30" s="8" t="s">
        <v>48</v>
      </c>
      <c r="E30" s="16" t="s">
        <v>52</v>
      </c>
      <c r="F30" s="9"/>
      <c r="G30" s="16">
        <v>10</v>
      </c>
      <c r="H30" s="9">
        <v>0</v>
      </c>
      <c r="I30" s="16">
        <v>0</v>
      </c>
      <c r="J30" s="16">
        <v>0</v>
      </c>
      <c r="K30" s="9">
        <v>10</v>
      </c>
      <c r="L30" s="23">
        <f t="shared" si="0"/>
        <v>0</v>
      </c>
      <c r="M30" s="7">
        <f t="shared" si="2"/>
        <v>20</v>
      </c>
    </row>
    <row r="31" spans="1:13" ht="12.75">
      <c r="A31" s="19">
        <v>27</v>
      </c>
      <c r="B31" s="16" t="s">
        <v>122</v>
      </c>
      <c r="C31" s="16" t="s">
        <v>18</v>
      </c>
      <c r="D31" s="11">
        <v>34213</v>
      </c>
      <c r="E31" s="16" t="s">
        <v>8</v>
      </c>
      <c r="F31" s="9"/>
      <c r="G31" s="16">
        <v>0</v>
      </c>
      <c r="H31" s="9">
        <v>10</v>
      </c>
      <c r="I31" s="16">
        <v>8</v>
      </c>
      <c r="J31" s="16">
        <v>0</v>
      </c>
      <c r="K31" s="9">
        <v>0</v>
      </c>
      <c r="L31" s="23">
        <f t="shared" si="0"/>
        <v>0</v>
      </c>
      <c r="M31" s="7">
        <f t="shared" si="2"/>
        <v>18</v>
      </c>
    </row>
    <row r="32" spans="1:13" ht="12.75">
      <c r="A32" s="19">
        <v>28</v>
      </c>
      <c r="B32" s="16" t="s">
        <v>35</v>
      </c>
      <c r="C32" s="16" t="s">
        <v>31</v>
      </c>
      <c r="D32" s="8" t="s">
        <v>36</v>
      </c>
      <c r="E32" s="16" t="s">
        <v>11</v>
      </c>
      <c r="F32" s="9"/>
      <c r="G32" s="9">
        <v>17.5</v>
      </c>
      <c r="H32" s="9">
        <v>0</v>
      </c>
      <c r="I32" s="9">
        <v>0</v>
      </c>
      <c r="J32" s="9">
        <v>0</v>
      </c>
      <c r="K32" s="9">
        <v>0</v>
      </c>
      <c r="L32" s="23">
        <f t="shared" si="0"/>
        <v>0</v>
      </c>
      <c r="M32" s="7">
        <f t="shared" si="2"/>
        <v>17.5</v>
      </c>
    </row>
    <row r="33" spans="1:13" ht="12.75">
      <c r="A33" s="19">
        <v>29</v>
      </c>
      <c r="B33" s="16" t="s">
        <v>124</v>
      </c>
      <c r="C33" s="16" t="s">
        <v>16</v>
      </c>
      <c r="D33" s="11">
        <v>33939</v>
      </c>
      <c r="E33" s="16" t="s">
        <v>8</v>
      </c>
      <c r="F33" s="9"/>
      <c r="G33" s="16">
        <v>0</v>
      </c>
      <c r="H33" s="9">
        <v>0</v>
      </c>
      <c r="I33" s="16">
        <v>7</v>
      </c>
      <c r="J33" s="16">
        <v>0</v>
      </c>
      <c r="K33" s="9">
        <v>8</v>
      </c>
      <c r="L33" s="23">
        <f t="shared" si="0"/>
        <v>0</v>
      </c>
      <c r="M33" s="7">
        <f t="shared" si="2"/>
        <v>15</v>
      </c>
    </row>
    <row r="34" spans="1:13" ht="12.75">
      <c r="A34" s="19"/>
      <c r="B34" s="16" t="s">
        <v>111</v>
      </c>
      <c r="C34" s="16" t="s">
        <v>112</v>
      </c>
      <c r="D34" s="11">
        <v>34243</v>
      </c>
      <c r="E34" s="16" t="s">
        <v>20</v>
      </c>
      <c r="F34" s="9"/>
      <c r="G34" s="16">
        <v>8</v>
      </c>
      <c r="H34" s="9">
        <v>0</v>
      </c>
      <c r="I34" s="16">
        <v>0</v>
      </c>
      <c r="J34" s="16">
        <v>7</v>
      </c>
      <c r="K34" s="9">
        <v>0</v>
      </c>
      <c r="L34" s="23">
        <f t="shared" si="0"/>
        <v>0</v>
      </c>
      <c r="M34" s="7">
        <f t="shared" si="2"/>
        <v>15</v>
      </c>
    </row>
    <row r="35" spans="1:13" ht="12.75">
      <c r="A35" s="19"/>
      <c r="B35" s="16" t="s">
        <v>132</v>
      </c>
      <c r="C35" s="16" t="s">
        <v>134</v>
      </c>
      <c r="D35" s="11"/>
      <c r="E35" s="16" t="s">
        <v>20</v>
      </c>
      <c r="F35" s="9"/>
      <c r="G35" s="9">
        <v>0</v>
      </c>
      <c r="H35" s="9">
        <v>0</v>
      </c>
      <c r="I35" s="16">
        <v>0</v>
      </c>
      <c r="J35" s="16">
        <v>7</v>
      </c>
      <c r="K35" s="9">
        <v>8</v>
      </c>
      <c r="L35" s="23">
        <f t="shared" si="0"/>
        <v>0</v>
      </c>
      <c r="M35" s="7">
        <f t="shared" si="2"/>
        <v>15</v>
      </c>
    </row>
    <row r="36" spans="1:13" ht="12.75">
      <c r="A36" s="19">
        <v>32</v>
      </c>
      <c r="B36" s="16" t="s">
        <v>127</v>
      </c>
      <c r="C36" s="16" t="s">
        <v>128</v>
      </c>
      <c r="D36" s="11">
        <v>32660</v>
      </c>
      <c r="E36" s="16" t="s">
        <v>96</v>
      </c>
      <c r="F36" s="9"/>
      <c r="G36" s="9">
        <v>0</v>
      </c>
      <c r="H36" s="9">
        <v>9</v>
      </c>
      <c r="I36" s="16">
        <v>0</v>
      </c>
      <c r="J36" s="16">
        <v>0</v>
      </c>
      <c r="K36" s="9">
        <v>0</v>
      </c>
      <c r="L36" s="23">
        <f t="shared" si="0"/>
        <v>0</v>
      </c>
      <c r="M36" s="7">
        <f t="shared" si="2"/>
        <v>9</v>
      </c>
    </row>
    <row r="37" spans="1:13" ht="12.75">
      <c r="A37" s="19"/>
      <c r="B37" s="16" t="s">
        <v>126</v>
      </c>
      <c r="C37" s="16"/>
      <c r="D37" s="11">
        <v>32782</v>
      </c>
      <c r="E37" s="16" t="s">
        <v>11</v>
      </c>
      <c r="F37" s="9"/>
      <c r="G37" s="9">
        <v>0</v>
      </c>
      <c r="H37" s="9">
        <v>9</v>
      </c>
      <c r="I37" s="16">
        <v>0</v>
      </c>
      <c r="J37" s="16">
        <v>0</v>
      </c>
      <c r="K37" s="9">
        <v>0</v>
      </c>
      <c r="L37" s="23">
        <f t="shared" si="0"/>
        <v>0</v>
      </c>
      <c r="M37" s="7">
        <f t="shared" si="2"/>
        <v>9</v>
      </c>
    </row>
    <row r="38" spans="1:13" ht="12.75">
      <c r="A38" s="19"/>
      <c r="B38" s="16" t="s">
        <v>17</v>
      </c>
      <c r="C38" s="16" t="s">
        <v>12</v>
      </c>
      <c r="D38" s="11"/>
      <c r="E38" s="16" t="s">
        <v>20</v>
      </c>
      <c r="F38" s="9"/>
      <c r="G38" s="9">
        <v>0</v>
      </c>
      <c r="H38" s="9">
        <v>0</v>
      </c>
      <c r="I38" s="16">
        <v>0</v>
      </c>
      <c r="J38" s="16">
        <v>9</v>
      </c>
      <c r="K38" s="9">
        <v>0</v>
      </c>
      <c r="L38" s="23">
        <f t="shared" si="0"/>
        <v>0</v>
      </c>
      <c r="M38" s="7">
        <f t="shared" si="2"/>
        <v>9</v>
      </c>
    </row>
    <row r="39" spans="1:13" ht="12.75">
      <c r="A39" s="19">
        <v>35</v>
      </c>
      <c r="B39" s="16" t="s">
        <v>109</v>
      </c>
      <c r="C39" s="16" t="s">
        <v>110</v>
      </c>
      <c r="D39" s="11">
        <v>33878</v>
      </c>
      <c r="E39" s="16" t="s">
        <v>52</v>
      </c>
      <c r="F39" s="9"/>
      <c r="G39" s="16">
        <v>8</v>
      </c>
      <c r="H39" s="9">
        <v>0</v>
      </c>
      <c r="I39" s="16">
        <v>0</v>
      </c>
      <c r="J39" s="16">
        <v>0</v>
      </c>
      <c r="K39" s="9">
        <v>0</v>
      </c>
      <c r="L39" s="23">
        <f t="shared" si="0"/>
        <v>0</v>
      </c>
      <c r="M39" s="7">
        <f t="shared" si="2"/>
        <v>8</v>
      </c>
    </row>
    <row r="40" spans="1:13" ht="12.75">
      <c r="A40" s="19"/>
      <c r="B40" s="16" t="s">
        <v>120</v>
      </c>
      <c r="C40" s="16" t="s">
        <v>121</v>
      </c>
      <c r="D40" s="11">
        <v>34486</v>
      </c>
      <c r="E40" s="16" t="s">
        <v>8</v>
      </c>
      <c r="F40" s="9"/>
      <c r="G40" s="16">
        <v>0</v>
      </c>
      <c r="H40" s="9">
        <v>0</v>
      </c>
      <c r="I40" s="16">
        <v>8</v>
      </c>
      <c r="J40" s="16">
        <v>0</v>
      </c>
      <c r="K40" s="9">
        <v>0</v>
      </c>
      <c r="L40" s="23">
        <f t="shared" si="0"/>
        <v>0</v>
      </c>
      <c r="M40" s="7">
        <f t="shared" si="2"/>
        <v>8</v>
      </c>
    </row>
    <row r="41" spans="1:13" ht="12.75">
      <c r="A41" s="8"/>
      <c r="B41" s="16" t="s">
        <v>123</v>
      </c>
      <c r="C41" s="16" t="s">
        <v>55</v>
      </c>
      <c r="D41" s="11">
        <v>34090</v>
      </c>
      <c r="E41" s="16" t="s">
        <v>8</v>
      </c>
      <c r="F41" s="9"/>
      <c r="G41" s="16">
        <v>0</v>
      </c>
      <c r="H41" s="9">
        <v>0</v>
      </c>
      <c r="I41" s="16">
        <v>8</v>
      </c>
      <c r="J41" s="16">
        <v>0</v>
      </c>
      <c r="K41" s="9">
        <v>0</v>
      </c>
      <c r="L41" s="23">
        <f t="shared" si="0"/>
        <v>0</v>
      </c>
      <c r="M41" s="7">
        <f t="shared" si="2"/>
        <v>8</v>
      </c>
    </row>
    <row r="42" spans="1:13" ht="12.75">
      <c r="A42" s="8"/>
      <c r="B42" s="16" t="s">
        <v>129</v>
      </c>
      <c r="C42" s="16"/>
      <c r="D42" s="11">
        <v>33635</v>
      </c>
      <c r="E42" s="16" t="s">
        <v>11</v>
      </c>
      <c r="F42" s="9"/>
      <c r="G42" s="9">
        <v>0</v>
      </c>
      <c r="H42" s="9">
        <v>8</v>
      </c>
      <c r="I42" s="16">
        <v>0</v>
      </c>
      <c r="J42" s="16">
        <v>0</v>
      </c>
      <c r="K42" s="9">
        <v>0</v>
      </c>
      <c r="L42" s="23">
        <f t="shared" si="0"/>
        <v>0</v>
      </c>
      <c r="M42" s="7">
        <f t="shared" si="2"/>
        <v>8</v>
      </c>
    </row>
    <row r="43" spans="1:13" ht="12.75">
      <c r="A43" s="8"/>
      <c r="B43" s="16" t="s">
        <v>135</v>
      </c>
      <c r="C43" s="16" t="s">
        <v>16</v>
      </c>
      <c r="D43" s="11"/>
      <c r="E43" s="16" t="s">
        <v>11</v>
      </c>
      <c r="F43" s="9"/>
      <c r="G43" s="9">
        <v>0</v>
      </c>
      <c r="H43" s="9">
        <v>0</v>
      </c>
      <c r="I43" s="16">
        <v>0</v>
      </c>
      <c r="J43" s="16">
        <v>8</v>
      </c>
      <c r="K43" s="9">
        <v>0</v>
      </c>
      <c r="L43" s="23">
        <f t="shared" si="0"/>
        <v>0</v>
      </c>
      <c r="M43" s="7">
        <f t="shared" si="2"/>
        <v>8</v>
      </c>
    </row>
    <row r="44" spans="1:13" ht="12.75">
      <c r="A44" s="19">
        <v>40</v>
      </c>
      <c r="B44" s="16" t="s">
        <v>136</v>
      </c>
      <c r="C44" s="16" t="s">
        <v>137</v>
      </c>
      <c r="D44" s="11"/>
      <c r="E44" s="16" t="s">
        <v>11</v>
      </c>
      <c r="F44" s="9"/>
      <c r="G44" s="9">
        <v>0</v>
      </c>
      <c r="H44" s="9">
        <v>0</v>
      </c>
      <c r="I44" s="16">
        <v>0</v>
      </c>
      <c r="J44" s="16">
        <v>7</v>
      </c>
      <c r="K44" s="9">
        <v>0</v>
      </c>
      <c r="L44" s="23">
        <f t="shared" si="0"/>
        <v>0</v>
      </c>
      <c r="M44" s="7">
        <f t="shared" si="2"/>
        <v>7</v>
      </c>
    </row>
    <row r="45" spans="1:13" ht="12.75">
      <c r="A45" s="8" t="s">
        <v>138</v>
      </c>
      <c r="B45" s="16" t="s">
        <v>97</v>
      </c>
      <c r="C45" s="16" t="s">
        <v>42</v>
      </c>
      <c r="D45" s="11">
        <v>31990</v>
      </c>
      <c r="E45" s="16" t="s">
        <v>96</v>
      </c>
      <c r="F45" s="9"/>
      <c r="G45" s="16">
        <v>13</v>
      </c>
      <c r="H45" s="9">
        <v>0</v>
      </c>
      <c r="I45" s="16">
        <v>12</v>
      </c>
      <c r="J45" s="16">
        <v>0</v>
      </c>
      <c r="K45" s="9">
        <v>12</v>
      </c>
      <c r="L45" s="23">
        <f t="shared" si="0"/>
        <v>0</v>
      </c>
      <c r="M45" s="7">
        <f t="shared" si="2"/>
        <v>37</v>
      </c>
    </row>
    <row r="46" spans="1:13" ht="12.75">
      <c r="A46" s="8" t="s">
        <v>138</v>
      </c>
      <c r="B46" s="16" t="s">
        <v>90</v>
      </c>
      <c r="C46" s="16" t="s">
        <v>12</v>
      </c>
      <c r="D46" s="8" t="s">
        <v>91</v>
      </c>
      <c r="E46" s="16" t="s">
        <v>52</v>
      </c>
      <c r="F46" s="9"/>
      <c r="G46" s="16">
        <v>14</v>
      </c>
      <c r="H46" s="9">
        <v>0</v>
      </c>
      <c r="I46" s="16">
        <v>0</v>
      </c>
      <c r="J46" s="16">
        <v>0</v>
      </c>
      <c r="K46" s="9">
        <v>17.5</v>
      </c>
      <c r="L46" s="23">
        <f t="shared" si="0"/>
        <v>0</v>
      </c>
      <c r="M46" s="7">
        <f t="shared" si="2"/>
        <v>31.5</v>
      </c>
    </row>
    <row r="47" spans="1:13" ht="12.75" hidden="1">
      <c r="A47" s="8">
        <v>2</v>
      </c>
      <c r="B47" s="9" t="s">
        <v>26</v>
      </c>
      <c r="C47" s="9" t="s">
        <v>27</v>
      </c>
      <c r="D47" s="10">
        <v>32051</v>
      </c>
      <c r="E47" s="9" t="s">
        <v>11</v>
      </c>
      <c r="F47" s="9"/>
      <c r="G47" s="9"/>
      <c r="H47" s="9"/>
      <c r="I47" s="9"/>
      <c r="J47" s="9"/>
      <c r="K47" s="9"/>
      <c r="L47" s="23"/>
      <c r="M47" s="7">
        <f t="shared" si="1"/>
        <v>0</v>
      </c>
    </row>
    <row r="48" spans="1:13" ht="12.75" hidden="1">
      <c r="A48" s="8">
        <v>8</v>
      </c>
      <c r="B48" s="9" t="s">
        <v>6</v>
      </c>
      <c r="C48" s="9" t="s">
        <v>7</v>
      </c>
      <c r="D48" s="10">
        <v>31990</v>
      </c>
      <c r="E48" s="9" t="s">
        <v>8</v>
      </c>
      <c r="F48" s="9"/>
      <c r="G48" s="9"/>
      <c r="H48" s="9"/>
      <c r="I48" s="9"/>
      <c r="J48" s="9"/>
      <c r="K48" s="9"/>
      <c r="L48" s="23"/>
      <c r="M48" s="7">
        <f t="shared" si="1"/>
        <v>0</v>
      </c>
    </row>
    <row r="49" spans="1:13" ht="12.75" hidden="1">
      <c r="A49" s="8">
        <v>10</v>
      </c>
      <c r="B49" s="16" t="s">
        <v>29</v>
      </c>
      <c r="C49" s="16" t="s">
        <v>30</v>
      </c>
      <c r="D49" s="8" t="s">
        <v>53</v>
      </c>
      <c r="E49" s="16" t="s">
        <v>11</v>
      </c>
      <c r="F49" s="9"/>
      <c r="G49" s="16"/>
      <c r="H49" s="9"/>
      <c r="I49" s="9"/>
      <c r="J49" s="9"/>
      <c r="K49" s="9"/>
      <c r="L49" s="23"/>
      <c r="M49" s="7">
        <f t="shared" si="1"/>
        <v>0</v>
      </c>
    </row>
    <row r="50" spans="1:13" ht="12.75" hidden="1">
      <c r="A50" s="8">
        <v>15</v>
      </c>
      <c r="B50" s="9" t="s">
        <v>17</v>
      </c>
      <c r="C50" s="9" t="s">
        <v>18</v>
      </c>
      <c r="D50" s="11" t="s">
        <v>19</v>
      </c>
      <c r="E50" s="9" t="s">
        <v>20</v>
      </c>
      <c r="F50" s="9"/>
      <c r="G50" s="9"/>
      <c r="H50" s="9"/>
      <c r="I50" s="9"/>
      <c r="J50" s="9"/>
      <c r="K50" s="9"/>
      <c r="L50" s="23"/>
      <c r="M50" s="7">
        <f t="shared" si="1"/>
        <v>0</v>
      </c>
    </row>
    <row r="51" spans="1:13" ht="12.75" hidden="1">
      <c r="A51" s="8">
        <v>20</v>
      </c>
      <c r="B51" s="9" t="s">
        <v>15</v>
      </c>
      <c r="C51" s="9" t="s">
        <v>16</v>
      </c>
      <c r="D51" s="10">
        <v>32051</v>
      </c>
      <c r="E51" s="9" t="s">
        <v>8</v>
      </c>
      <c r="F51" s="9"/>
      <c r="G51" s="9"/>
      <c r="H51" s="9"/>
      <c r="I51" s="9"/>
      <c r="J51" s="9"/>
      <c r="K51" s="9"/>
      <c r="L51" s="23"/>
      <c r="M51" s="7">
        <f t="shared" si="1"/>
        <v>0</v>
      </c>
    </row>
    <row r="52" spans="1:13" ht="12.75" hidden="1">
      <c r="A52" s="8">
        <v>30</v>
      </c>
      <c r="B52" s="16" t="s">
        <v>61</v>
      </c>
      <c r="C52" s="16" t="s">
        <v>12</v>
      </c>
      <c r="D52" s="8" t="s">
        <v>51</v>
      </c>
      <c r="E52" s="16" t="s">
        <v>52</v>
      </c>
      <c r="F52" s="9"/>
      <c r="G52" s="16"/>
      <c r="H52" s="16"/>
      <c r="I52" s="9"/>
      <c r="J52" s="9"/>
      <c r="K52" s="9"/>
      <c r="L52" s="23"/>
      <c r="M52" s="7">
        <f t="shared" si="1"/>
        <v>0</v>
      </c>
    </row>
    <row r="53" spans="1:13" ht="12.75" hidden="1">
      <c r="A53" s="8">
        <v>31</v>
      </c>
      <c r="B53" s="16" t="s">
        <v>63</v>
      </c>
      <c r="C53" s="16" t="s">
        <v>31</v>
      </c>
      <c r="D53" s="8"/>
      <c r="E53" s="16" t="s">
        <v>11</v>
      </c>
      <c r="F53" s="9"/>
      <c r="G53" s="16"/>
      <c r="H53" s="16"/>
      <c r="I53" s="9"/>
      <c r="J53" s="9"/>
      <c r="K53" s="9"/>
      <c r="L53" s="23"/>
      <c r="M53" s="7">
        <f t="shared" si="1"/>
        <v>0</v>
      </c>
    </row>
    <row r="54" spans="1:13" ht="12.75" hidden="1">
      <c r="A54" s="8">
        <v>32</v>
      </c>
      <c r="B54" s="16" t="s">
        <v>46</v>
      </c>
      <c r="C54" s="16" t="s">
        <v>30</v>
      </c>
      <c r="D54" s="8" t="s">
        <v>47</v>
      </c>
      <c r="E54" s="16" t="s">
        <v>11</v>
      </c>
      <c r="F54" s="9"/>
      <c r="G54" s="9"/>
      <c r="H54" s="9"/>
      <c r="I54" s="9"/>
      <c r="J54" s="9"/>
      <c r="K54" s="9"/>
      <c r="L54" s="23"/>
      <c r="M54" s="7">
        <f t="shared" si="1"/>
        <v>0</v>
      </c>
    </row>
    <row r="55" spans="1:13" ht="12.75" hidden="1">
      <c r="A55" s="12" t="s">
        <v>64</v>
      </c>
      <c r="B55" s="16" t="s">
        <v>65</v>
      </c>
      <c r="C55" s="16" t="s">
        <v>66</v>
      </c>
      <c r="D55" s="8" t="s">
        <v>58</v>
      </c>
      <c r="E55" s="16" t="s">
        <v>8</v>
      </c>
      <c r="F55" s="9"/>
      <c r="G55" s="9"/>
      <c r="H55" s="9"/>
      <c r="I55" s="9"/>
      <c r="J55" s="9"/>
      <c r="K55" s="9"/>
      <c r="L55" s="23"/>
      <c r="M55" s="7">
        <f t="shared" si="1"/>
        <v>0</v>
      </c>
    </row>
    <row r="56" spans="1:13" ht="12.75" hidden="1">
      <c r="A56" s="12" t="s">
        <v>78</v>
      </c>
      <c r="B56" s="16" t="s">
        <v>56</v>
      </c>
      <c r="C56" s="16" t="s">
        <v>57</v>
      </c>
      <c r="D56" s="8" t="s">
        <v>58</v>
      </c>
      <c r="E56" s="16" t="s">
        <v>11</v>
      </c>
      <c r="F56" s="9"/>
      <c r="G56" s="16"/>
      <c r="H56" s="16"/>
      <c r="I56" s="9"/>
      <c r="J56" s="9"/>
      <c r="K56" s="9"/>
      <c r="L56" s="23"/>
      <c r="M56" s="7">
        <f t="shared" si="1"/>
        <v>0</v>
      </c>
    </row>
    <row r="57" spans="1:13" ht="12.75" hidden="1">
      <c r="A57" s="8" t="s">
        <v>84</v>
      </c>
      <c r="B57" s="16" t="s">
        <v>44</v>
      </c>
      <c r="C57" s="16" t="s">
        <v>12</v>
      </c>
      <c r="D57" s="8" t="s">
        <v>45</v>
      </c>
      <c r="E57" s="16" t="s">
        <v>11</v>
      </c>
      <c r="F57" s="9"/>
      <c r="G57" s="9"/>
      <c r="H57" s="9"/>
      <c r="I57" s="9"/>
      <c r="J57" s="9"/>
      <c r="K57" s="9"/>
      <c r="L57" s="23"/>
      <c r="M57" s="7">
        <f t="shared" si="1"/>
        <v>0</v>
      </c>
    </row>
    <row r="58" spans="1:13" ht="12.75" hidden="1">
      <c r="A58" s="8" t="s">
        <v>84</v>
      </c>
      <c r="B58" s="16" t="s">
        <v>40</v>
      </c>
      <c r="C58" s="16" t="s">
        <v>10</v>
      </c>
      <c r="D58" s="8" t="s">
        <v>41</v>
      </c>
      <c r="E58" s="16" t="s">
        <v>11</v>
      </c>
      <c r="F58" s="9"/>
      <c r="G58" s="9"/>
      <c r="H58" s="9"/>
      <c r="I58" s="9"/>
      <c r="J58" s="9"/>
      <c r="K58" s="9"/>
      <c r="L58" s="23"/>
      <c r="M58" s="7">
        <f t="shared" si="1"/>
        <v>0</v>
      </c>
    </row>
    <row r="59" spans="1:13" ht="12.75" hidden="1">
      <c r="A59" s="8" t="s">
        <v>85</v>
      </c>
      <c r="B59" s="16" t="s">
        <v>49</v>
      </c>
      <c r="C59" s="16" t="s">
        <v>50</v>
      </c>
      <c r="D59" s="8" t="s">
        <v>51</v>
      </c>
      <c r="E59" s="16" t="s">
        <v>52</v>
      </c>
      <c r="F59" s="9"/>
      <c r="G59" s="16"/>
      <c r="H59" s="9"/>
      <c r="I59" s="9"/>
      <c r="J59" s="9"/>
      <c r="K59" s="9"/>
      <c r="L59" s="23"/>
      <c r="M59" s="7">
        <f t="shared" si="1"/>
        <v>0</v>
      </c>
    </row>
    <row r="60" spans="1:13" ht="12.75" hidden="1">
      <c r="A60" s="8" t="s">
        <v>86</v>
      </c>
      <c r="B60" s="16" t="s">
        <v>10</v>
      </c>
      <c r="C60" s="16" t="s">
        <v>42</v>
      </c>
      <c r="D60" s="8" t="s">
        <v>43</v>
      </c>
      <c r="E60" s="16" t="s">
        <v>11</v>
      </c>
      <c r="F60" s="9"/>
      <c r="G60" s="9"/>
      <c r="H60" s="9"/>
      <c r="I60" s="9"/>
      <c r="J60" s="9"/>
      <c r="K60" s="9"/>
      <c r="L60" s="23"/>
      <c r="M60" s="7">
        <f t="shared" si="1"/>
        <v>0</v>
      </c>
    </row>
    <row r="61" spans="1:13" ht="12.75" hidden="1">
      <c r="A61" s="8" t="s">
        <v>86</v>
      </c>
      <c r="B61" s="16" t="s">
        <v>54</v>
      </c>
      <c r="C61" s="16" t="s">
        <v>55</v>
      </c>
      <c r="D61" s="8"/>
      <c r="E61" s="16" t="s">
        <v>11</v>
      </c>
      <c r="F61" s="9"/>
      <c r="G61" s="16"/>
      <c r="H61" s="9"/>
      <c r="I61" s="9"/>
      <c r="J61" s="9"/>
      <c r="K61" s="9"/>
      <c r="L61" s="23"/>
      <c r="M61" s="7">
        <f t="shared" si="1"/>
        <v>0</v>
      </c>
    </row>
    <row r="62" spans="1:13" ht="12.75" hidden="1">
      <c r="A62" s="8" t="s">
        <v>87</v>
      </c>
      <c r="B62" s="16" t="s">
        <v>67</v>
      </c>
      <c r="C62" s="16" t="s">
        <v>68</v>
      </c>
      <c r="D62" s="8" t="s">
        <v>69</v>
      </c>
      <c r="E62" s="16" t="s">
        <v>8</v>
      </c>
      <c r="F62" s="9"/>
      <c r="G62" s="9"/>
      <c r="H62" s="9"/>
      <c r="I62" s="9"/>
      <c r="J62" s="9"/>
      <c r="K62" s="9"/>
      <c r="L62" s="23"/>
      <c r="M62" s="7">
        <f t="shared" si="1"/>
        <v>0</v>
      </c>
    </row>
    <row r="63" spans="1:13" ht="12.75" hidden="1">
      <c r="A63" s="8" t="s">
        <v>87</v>
      </c>
      <c r="B63" s="16" t="s">
        <v>81</v>
      </c>
      <c r="C63" s="16" t="s">
        <v>82</v>
      </c>
      <c r="D63" s="11">
        <v>34243</v>
      </c>
      <c r="E63" s="16" t="s">
        <v>11</v>
      </c>
      <c r="F63" s="9"/>
      <c r="G63" s="9"/>
      <c r="H63" s="9"/>
      <c r="I63" s="9"/>
      <c r="J63" s="9"/>
      <c r="K63" s="9"/>
      <c r="L63" s="23"/>
      <c r="M63" s="7">
        <f t="shared" si="1"/>
        <v>0</v>
      </c>
    </row>
    <row r="64" spans="1:13" ht="12.75" hidden="1">
      <c r="A64" s="8" t="s">
        <v>88</v>
      </c>
      <c r="B64" s="16" t="s">
        <v>59</v>
      </c>
      <c r="C64" s="16" t="s">
        <v>18</v>
      </c>
      <c r="D64" s="8" t="s">
        <v>60</v>
      </c>
      <c r="E64" s="16" t="s">
        <v>52</v>
      </c>
      <c r="F64" s="9"/>
      <c r="G64" s="16"/>
      <c r="H64" s="16"/>
      <c r="I64" s="9"/>
      <c r="J64" s="9"/>
      <c r="K64" s="9"/>
      <c r="L64" s="23"/>
      <c r="M64" s="7">
        <f t="shared" si="1"/>
        <v>0</v>
      </c>
    </row>
    <row r="65" spans="1:13" ht="12.75" hidden="1">
      <c r="A65" s="8" t="s">
        <v>88</v>
      </c>
      <c r="B65" s="16" t="s">
        <v>74</v>
      </c>
      <c r="C65" s="16" t="s">
        <v>30</v>
      </c>
      <c r="D65" s="8" t="s">
        <v>23</v>
      </c>
      <c r="E65" s="16" t="s">
        <v>8</v>
      </c>
      <c r="F65" s="9"/>
      <c r="G65" s="9"/>
      <c r="H65" s="9"/>
      <c r="I65" s="16"/>
      <c r="J65" s="16"/>
      <c r="K65" s="9"/>
      <c r="L65" s="23"/>
      <c r="M65" s="7">
        <f t="shared" si="1"/>
        <v>0</v>
      </c>
    </row>
    <row r="66" spans="1:13" ht="12.75" hidden="1">
      <c r="A66" s="8" t="s">
        <v>88</v>
      </c>
      <c r="B66" s="16" t="s">
        <v>75</v>
      </c>
      <c r="C66" s="16" t="s">
        <v>76</v>
      </c>
      <c r="D66" s="8" t="s">
        <v>77</v>
      </c>
      <c r="E66" s="16" t="s">
        <v>8</v>
      </c>
      <c r="F66" s="9"/>
      <c r="G66" s="9"/>
      <c r="H66" s="9"/>
      <c r="I66" s="16"/>
      <c r="J66" s="16"/>
      <c r="K66" s="9"/>
      <c r="L66" s="23"/>
      <c r="M66" s="7">
        <f t="shared" si="1"/>
        <v>0</v>
      </c>
    </row>
    <row r="67" spans="1:13" ht="12.75" hidden="1">
      <c r="A67" s="12" t="s">
        <v>83</v>
      </c>
      <c r="B67" s="9" t="s">
        <v>21</v>
      </c>
      <c r="C67" s="9" t="s">
        <v>10</v>
      </c>
      <c r="D67" s="10">
        <v>32112</v>
      </c>
      <c r="E67" s="9" t="s">
        <v>11</v>
      </c>
      <c r="F67" s="9"/>
      <c r="G67" s="9"/>
      <c r="H67" s="9"/>
      <c r="I67" s="9"/>
      <c r="J67" s="9"/>
      <c r="K67" s="9"/>
      <c r="L67" s="23"/>
      <c r="M67" s="25">
        <f t="shared" si="1"/>
        <v>0</v>
      </c>
    </row>
    <row r="68" ht="12.75">
      <c r="M68" s="15"/>
    </row>
    <row r="69" spans="2:13" ht="12.75">
      <c r="B69" s="9">
        <v>1</v>
      </c>
      <c r="C69" s="9" t="s">
        <v>32</v>
      </c>
      <c r="D69" s="9"/>
      <c r="E69" s="9"/>
      <c r="F69" s="9"/>
      <c r="G69" s="9">
        <v>57</v>
      </c>
      <c r="H69" s="9">
        <v>57</v>
      </c>
      <c r="I69" s="9">
        <v>53</v>
      </c>
      <c r="J69" s="9">
        <v>57</v>
      </c>
      <c r="K69" s="9">
        <v>0</v>
      </c>
      <c r="L69" s="23">
        <f>MIN(G69:K69)</f>
        <v>0</v>
      </c>
      <c r="M69" s="7">
        <f t="shared" si="1"/>
        <v>224</v>
      </c>
    </row>
    <row r="70" spans="2:13" ht="12.75">
      <c r="B70" s="9">
        <v>2</v>
      </c>
      <c r="C70" s="9" t="s">
        <v>8</v>
      </c>
      <c r="D70" s="9"/>
      <c r="E70" s="9"/>
      <c r="F70" s="9"/>
      <c r="G70" s="9">
        <v>44</v>
      </c>
      <c r="H70" s="9">
        <v>48</v>
      </c>
      <c r="I70" s="9">
        <v>51.5</v>
      </c>
      <c r="J70" s="9">
        <v>47</v>
      </c>
      <c r="K70" s="9">
        <v>50.5</v>
      </c>
      <c r="L70" s="23">
        <f>MIN(G70:K70)</f>
        <v>44</v>
      </c>
      <c r="M70" s="7">
        <f t="shared" si="1"/>
        <v>197</v>
      </c>
    </row>
    <row r="71" spans="2:13" ht="12.75">
      <c r="B71" s="9">
        <v>3</v>
      </c>
      <c r="C71" s="9" t="s">
        <v>96</v>
      </c>
      <c r="D71" s="9"/>
      <c r="E71" s="9"/>
      <c r="F71" s="9"/>
      <c r="G71" s="9">
        <v>40</v>
      </c>
      <c r="H71" s="9">
        <v>32.5</v>
      </c>
      <c r="I71" s="9">
        <v>40.5</v>
      </c>
      <c r="J71" s="9">
        <v>38</v>
      </c>
      <c r="K71" s="9">
        <v>47.5</v>
      </c>
      <c r="L71" s="23">
        <f>MIN(G71:K71)</f>
        <v>32.5</v>
      </c>
      <c r="M71" s="7">
        <f t="shared" si="1"/>
        <v>166</v>
      </c>
    </row>
    <row r="72" spans="2:13" ht="12.75">
      <c r="B72" s="9">
        <v>4</v>
      </c>
      <c r="C72" s="9" t="s">
        <v>33</v>
      </c>
      <c r="D72" s="9"/>
      <c r="E72" s="9"/>
      <c r="F72" s="9"/>
      <c r="G72" s="9">
        <v>37</v>
      </c>
      <c r="H72" s="9">
        <v>31.5</v>
      </c>
      <c r="I72" s="9">
        <v>31</v>
      </c>
      <c r="J72" s="9">
        <v>38</v>
      </c>
      <c r="K72" s="9">
        <v>44.5</v>
      </c>
      <c r="L72" s="23">
        <f>MIN(G72:K72)</f>
        <v>31</v>
      </c>
      <c r="M72" s="7">
        <f t="shared" si="1"/>
        <v>151</v>
      </c>
    </row>
    <row r="73" spans="2:13" ht="12.75">
      <c r="B73" s="16">
        <v>5</v>
      </c>
      <c r="C73" s="16" t="s">
        <v>52</v>
      </c>
      <c r="D73" s="9"/>
      <c r="E73" s="9"/>
      <c r="F73" s="9"/>
      <c r="G73" s="16">
        <v>32</v>
      </c>
      <c r="H73" s="9">
        <v>0</v>
      </c>
      <c r="I73" s="16">
        <v>0</v>
      </c>
      <c r="J73" s="16">
        <v>0</v>
      </c>
      <c r="K73" s="9">
        <v>27.5</v>
      </c>
      <c r="L73" s="23">
        <f>MIN(G73:K73)</f>
        <v>0</v>
      </c>
      <c r="M73" s="7">
        <f>SUM(G73:K73)-L73</f>
        <v>59.5</v>
      </c>
    </row>
    <row r="74" ht="12.75">
      <c r="M74" s="15"/>
    </row>
    <row r="75" ht="12.75">
      <c r="A75" s="17"/>
    </row>
    <row r="76" ht="12.75">
      <c r="A76" s="17"/>
    </row>
    <row r="77" spans="1:13" ht="12.75">
      <c r="A77" s="17"/>
      <c r="B77" s="14"/>
      <c r="C77" s="14"/>
      <c r="D77" s="18"/>
      <c r="E77" s="14"/>
      <c r="F77" s="14"/>
      <c r="G77" s="14"/>
      <c r="H77" s="14"/>
      <c r="I77" s="14"/>
      <c r="J77" s="14"/>
      <c r="K77" s="14"/>
      <c r="L77" s="24"/>
      <c r="M77" s="15"/>
    </row>
    <row r="78" spans="1:13" ht="12.75">
      <c r="A78" s="17"/>
      <c r="B78" s="14"/>
      <c r="C78" s="14"/>
      <c r="D78" s="18"/>
      <c r="E78" s="14"/>
      <c r="F78" s="14"/>
      <c r="G78" s="14"/>
      <c r="H78" s="14"/>
      <c r="I78" s="14"/>
      <c r="J78" s="14"/>
      <c r="K78" s="14"/>
      <c r="L78" s="24"/>
      <c r="M78" s="15"/>
    </row>
    <row r="79" spans="1:13" ht="12.75">
      <c r="A79" s="17"/>
      <c r="B79" s="14"/>
      <c r="C79" s="14"/>
      <c r="D79" s="18"/>
      <c r="E79" s="14"/>
      <c r="F79" s="14"/>
      <c r="G79" s="14"/>
      <c r="H79" s="14"/>
      <c r="I79" s="14"/>
      <c r="J79" s="14"/>
      <c r="K79" s="14"/>
      <c r="L79" s="24"/>
      <c r="M79" s="15"/>
    </row>
    <row r="80" spans="1:13" ht="12.75">
      <c r="A80" s="17"/>
      <c r="B80" s="14"/>
      <c r="C80" s="14"/>
      <c r="D80" s="18"/>
      <c r="E80" s="14"/>
      <c r="F80" s="14"/>
      <c r="G80" s="14"/>
      <c r="H80" s="14"/>
      <c r="I80" s="14"/>
      <c r="J80" s="14"/>
      <c r="K80" s="14"/>
      <c r="L80" s="24"/>
      <c r="M80" s="15"/>
    </row>
    <row r="81" spans="1:13" ht="12.75">
      <c r="A81" s="17"/>
      <c r="B81" s="14"/>
      <c r="C81" s="14"/>
      <c r="D81" s="18"/>
      <c r="E81" s="14"/>
      <c r="F81" s="14"/>
      <c r="G81" s="14"/>
      <c r="H81" s="14"/>
      <c r="I81" s="14"/>
      <c r="J81" s="14"/>
      <c r="K81" s="14"/>
      <c r="L81" s="24"/>
      <c r="M81" s="15"/>
    </row>
    <row r="82" spans="1:13" ht="12.75">
      <c r="A82" s="17"/>
      <c r="B82" s="14"/>
      <c r="C82" s="14"/>
      <c r="D82" s="18"/>
      <c r="E82" s="14"/>
      <c r="F82" s="14"/>
      <c r="G82" s="14"/>
      <c r="H82" s="14"/>
      <c r="I82" s="14"/>
      <c r="J82" s="14"/>
      <c r="K82" s="14"/>
      <c r="L82" s="24"/>
      <c r="M82" s="15"/>
    </row>
    <row r="83" spans="1:13" ht="12.7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4"/>
      <c r="M83" s="15"/>
    </row>
    <row r="84" spans="1:13" ht="12.75">
      <c r="A84" s="17"/>
      <c r="B84" s="14"/>
      <c r="C84" s="14"/>
      <c r="D84" s="18"/>
      <c r="E84" s="14"/>
      <c r="F84" s="14"/>
      <c r="G84" s="14"/>
      <c r="H84" s="14"/>
      <c r="I84" s="14"/>
      <c r="J84" s="14"/>
      <c r="K84" s="14"/>
      <c r="L84" s="24"/>
      <c r="M84" s="15"/>
    </row>
    <row r="85" spans="1:13" ht="12.75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4"/>
      <c r="M85" s="15"/>
    </row>
    <row r="86" spans="1:13" ht="12.75">
      <c r="A86" s="17"/>
      <c r="B86" s="14"/>
      <c r="C86" s="14"/>
      <c r="D86" s="17"/>
      <c r="E86" s="14"/>
      <c r="F86" s="14"/>
      <c r="G86" s="14"/>
      <c r="H86" s="14"/>
      <c r="I86" s="14"/>
      <c r="J86" s="14"/>
      <c r="K86" s="14"/>
      <c r="L86" s="24"/>
      <c r="M86" s="15"/>
    </row>
    <row r="87" spans="1:13" ht="12.75">
      <c r="A87" s="17"/>
      <c r="B87" s="14"/>
      <c r="C87" s="14"/>
      <c r="D87" s="18"/>
      <c r="E87" s="14"/>
      <c r="F87" s="14"/>
      <c r="G87" s="14"/>
      <c r="H87" s="14"/>
      <c r="I87" s="14"/>
      <c r="J87" s="14"/>
      <c r="K87" s="14"/>
      <c r="L87" s="24"/>
      <c r="M87" s="15"/>
    </row>
    <row r="88" spans="1:13" ht="12.75">
      <c r="A88" s="17"/>
      <c r="B88" s="14"/>
      <c r="C88" s="14"/>
      <c r="D88" s="18"/>
      <c r="E88" s="14"/>
      <c r="F88" s="14"/>
      <c r="G88" s="14"/>
      <c r="H88" s="14"/>
      <c r="I88" s="14"/>
      <c r="J88" s="14"/>
      <c r="K88" s="14"/>
      <c r="L88" s="24"/>
      <c r="M88" s="15"/>
    </row>
    <row r="89" spans="1:13" ht="12.75">
      <c r="A89" s="17"/>
      <c r="B89" s="14"/>
      <c r="C89" s="14"/>
      <c r="D89" s="17"/>
      <c r="E89" s="14"/>
      <c r="F89" s="14"/>
      <c r="G89" s="14"/>
      <c r="H89" s="14"/>
      <c r="I89" s="14"/>
      <c r="J89" s="14"/>
      <c r="K89" s="14"/>
      <c r="L89" s="24"/>
      <c r="M89" s="15"/>
    </row>
    <row r="90" spans="1:13" ht="12.7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4"/>
      <c r="M90" s="15"/>
    </row>
    <row r="91" spans="1:13" ht="12.75">
      <c r="A91" s="1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4"/>
      <c r="M91" s="15"/>
    </row>
    <row r="92" spans="1:13" ht="12.7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4"/>
      <c r="M92" s="15"/>
    </row>
    <row r="93" spans="1:13" ht="12.75">
      <c r="A93" s="17"/>
      <c r="B93" s="14"/>
      <c r="C93" s="14"/>
      <c r="D93" s="18"/>
      <c r="E93" s="14"/>
      <c r="F93" s="14"/>
      <c r="G93" s="14"/>
      <c r="H93" s="14"/>
      <c r="I93" s="14"/>
      <c r="J93" s="14"/>
      <c r="K93" s="14"/>
      <c r="L93" s="24"/>
      <c r="M93" s="15"/>
    </row>
    <row r="94" spans="1:13" ht="12.75">
      <c r="A94" s="17"/>
      <c r="B94" s="14"/>
      <c r="C94" s="14"/>
      <c r="D94" s="17"/>
      <c r="E94" s="14"/>
      <c r="F94" s="14"/>
      <c r="G94" s="14"/>
      <c r="H94" s="14"/>
      <c r="I94" s="14"/>
      <c r="J94" s="14"/>
      <c r="K94" s="14"/>
      <c r="L94" s="24"/>
      <c r="M94" s="15"/>
    </row>
    <row r="95" spans="1:13" ht="12.75">
      <c r="A95" s="1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24"/>
      <c r="M95" s="15"/>
    </row>
    <row r="96" spans="1:13" ht="12.75">
      <c r="A96" s="1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24"/>
      <c r="M96" s="15"/>
    </row>
    <row r="97" spans="1:13" ht="12.75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24"/>
      <c r="M97" s="15"/>
    </row>
    <row r="98" spans="1:13" ht="12.75">
      <c r="A98" s="1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24"/>
      <c r="M98" s="15"/>
    </row>
    <row r="99" spans="1:13" ht="12.75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24"/>
      <c r="M99" s="15"/>
    </row>
    <row r="100" spans="1:13" ht="12.75">
      <c r="A100" s="1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24"/>
      <c r="M100" s="15"/>
    </row>
    <row r="101" spans="1:13" ht="12.75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24"/>
      <c r="M101" s="15"/>
    </row>
  </sheetData>
  <mergeCells count="2">
    <mergeCell ref="G4:K4"/>
    <mergeCell ref="A1:M1"/>
  </mergeCells>
  <printOptions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Weishaupt</cp:lastModifiedBy>
  <cp:lastPrinted>2003-04-12T07:19:55Z</cp:lastPrinted>
  <dcterms:modified xsi:type="dcterms:W3CDTF">2003-04-12T07:19:56Z</dcterms:modified>
  <cp:category/>
  <cp:version/>
  <cp:contentType/>
  <cp:contentStatus/>
</cp:coreProperties>
</file>